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<sst xmlns="http://schemas.openxmlformats.org/spreadsheetml/2006/main" count="287" uniqueCount="215">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</sst>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&amp;LE23A0FD8&amp;C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724</v>
      </c>
      <c r="F6" s="105">
        <v>319</v>
      </c>
      <c r="G6" s="105">
        <v>4</v>
      </c>
      <c r="H6" s="105">
        <v>280</v>
      </c>
      <c r="I6" s="105" t="s">
        <v>206</v>
      </c>
      <c r="J6" s="105">
        <v>444</v>
      </c>
      <c r="K6" s="84">
        <v>167</v>
      </c>
      <c r="L6" s="91">
        <f>E6-F6</f>
        <v>405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992</v>
      </c>
      <c r="F7" s="105">
        <v>991</v>
      </c>
      <c r="G7" s="105">
        <v>3</v>
      </c>
      <c r="H7" s="105">
        <v>989</v>
      </c>
      <c r="I7" s="105">
        <v>721</v>
      </c>
      <c r="J7" s="105">
        <v>3</v>
      </c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730</v>
      </c>
      <c r="F9" s="105">
        <v>696</v>
      </c>
      <c r="G9" s="105">
        <v>1</v>
      </c>
      <c r="H9" s="85">
        <v>678</v>
      </c>
      <c r="I9" s="105">
        <v>411</v>
      </c>
      <c r="J9" s="105">
        <v>52</v>
      </c>
      <c r="K9" s="84"/>
      <c r="L9" s="91">
        <f>E9-F9</f>
        <v>34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/>
      <c r="G10" s="105"/>
      <c r="H10" s="105">
        <v>1</v>
      </c>
      <c r="I10" s="105">
        <v>1</v>
      </c>
      <c r="J10" s="105"/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>
        <v>2</v>
      </c>
      <c r="F11" s="105">
        <v>2</v>
      </c>
      <c r="G11" s="105"/>
      <c r="H11" s="105">
        <v>1</v>
      </c>
      <c r="I11" s="105"/>
      <c r="J11" s="105">
        <v>1</v>
      </c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10</v>
      </c>
      <c r="F12" s="105">
        <v>10</v>
      </c>
      <c r="G12" s="105"/>
      <c r="H12" s="105">
        <v>10</v>
      </c>
      <c r="I12" s="105">
        <v>5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12</v>
      </c>
      <c r="F13" s="105"/>
      <c r="G13" s="105"/>
      <c r="H13" s="105">
        <v>2</v>
      </c>
      <c r="I13" s="105"/>
      <c r="J13" s="105">
        <v>10</v>
      </c>
      <c r="K13" s="84">
        <v>2</v>
      </c>
      <c r="L13" s="91">
        <f>E13-F13</f>
        <v>12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52</v>
      </c>
      <c r="F14" s="112">
        <v>37</v>
      </c>
      <c r="G14" s="112"/>
      <c r="H14" s="112">
        <v>52</v>
      </c>
      <c r="I14" s="112">
        <v>44</v>
      </c>
      <c r="J14" s="112"/>
      <c r="K14" s="94"/>
      <c r="L14" s="91">
        <f>E14-F14</f>
        <v>15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</v>
      </c>
      <c r="F15" s="112">
        <v>1</v>
      </c>
      <c r="G15" s="112"/>
      <c r="H15" s="112">
        <v>1</v>
      </c>
      <c r="I15" s="112">
        <v>1</v>
      </c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2524</v>
      </c>
      <c r="F16" s="86">
        <f>SUM(F6:F15)</f>
        <v>2056</v>
      </c>
      <c r="G16" s="86">
        <f>SUM(G6:G15)</f>
        <v>8</v>
      </c>
      <c r="H16" s="86">
        <f>SUM(H6:H15)</f>
        <v>2014</v>
      </c>
      <c r="I16" s="86">
        <f>SUM(I6:I15)</f>
        <v>1183</v>
      </c>
      <c r="J16" s="86">
        <f>SUM(J6:J15)</f>
        <v>510</v>
      </c>
      <c r="K16" s="86">
        <f>SUM(K6:K15)</f>
        <v>169</v>
      </c>
      <c r="L16" s="91">
        <f>E16-F16</f>
        <v>468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42</v>
      </c>
      <c r="F17" s="84">
        <v>42</v>
      </c>
      <c r="G17" s="84"/>
      <c r="H17" s="84">
        <v>40</v>
      </c>
      <c r="I17" s="84">
        <v>33</v>
      </c>
      <c r="J17" s="84">
        <v>2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42</v>
      </c>
      <c r="F18" s="84">
        <v>34</v>
      </c>
      <c r="G18" s="84"/>
      <c r="H18" s="84">
        <v>33</v>
      </c>
      <c r="I18" s="84">
        <v>26</v>
      </c>
      <c r="J18" s="84">
        <v>9</v>
      </c>
      <c r="K18" s="84"/>
      <c r="L18" s="91">
        <f>E18-F18</f>
        <v>8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5</v>
      </c>
      <c r="F20" s="84">
        <v>4</v>
      </c>
      <c r="G20" s="84"/>
      <c r="H20" s="84">
        <v>5</v>
      </c>
      <c r="I20" s="84">
        <v>4</v>
      </c>
      <c r="J20" s="84"/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57</v>
      </c>
      <c r="F25" s="94">
        <v>48</v>
      </c>
      <c r="G25" s="94"/>
      <c r="H25" s="94">
        <v>46</v>
      </c>
      <c r="I25" s="94">
        <v>31</v>
      </c>
      <c r="J25" s="94">
        <v>11</v>
      </c>
      <c r="K25" s="94"/>
      <c r="L25" s="91">
        <f>E25-F25</f>
        <v>9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516</v>
      </c>
      <c r="F26" s="84">
        <v>477</v>
      </c>
      <c r="G26" s="84"/>
      <c r="H26" s="84">
        <v>503</v>
      </c>
      <c r="I26" s="84">
        <v>329</v>
      </c>
      <c r="J26" s="84">
        <v>13</v>
      </c>
      <c r="K26" s="84"/>
      <c r="L26" s="91">
        <f>E26-F26</f>
        <v>39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3</v>
      </c>
      <c r="F27" s="84">
        <v>3</v>
      </c>
      <c r="G27" s="84"/>
      <c r="H27" s="84">
        <v>3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1382</v>
      </c>
      <c r="F28" s="84">
        <v>1272</v>
      </c>
      <c r="G28" s="84">
        <v>3</v>
      </c>
      <c r="H28" s="84">
        <v>1313</v>
      </c>
      <c r="I28" s="84">
        <v>1154</v>
      </c>
      <c r="J28" s="84">
        <v>69</v>
      </c>
      <c r="K28" s="84"/>
      <c r="L28" s="91">
        <f>E28-F28</f>
        <v>110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1568</v>
      </c>
      <c r="F29" s="84">
        <v>1202</v>
      </c>
      <c r="G29" s="84">
        <v>29</v>
      </c>
      <c r="H29" s="84">
        <v>1215</v>
      </c>
      <c r="I29" s="84">
        <v>1044</v>
      </c>
      <c r="J29" s="84">
        <v>353</v>
      </c>
      <c r="K29" s="84">
        <v>28</v>
      </c>
      <c r="L29" s="91">
        <f>E29-F29</f>
        <v>366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441</v>
      </c>
      <c r="F30" s="84">
        <v>435</v>
      </c>
      <c r="G30" s="84"/>
      <c r="H30" s="84">
        <v>437</v>
      </c>
      <c r="I30" s="84">
        <v>392</v>
      </c>
      <c r="J30" s="84">
        <v>4</v>
      </c>
      <c r="K30" s="84"/>
      <c r="L30" s="91">
        <f>E30-F30</f>
        <v>6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428</v>
      </c>
      <c r="F31" s="84">
        <v>398</v>
      </c>
      <c r="G31" s="84">
        <v>2</v>
      </c>
      <c r="H31" s="84">
        <v>397</v>
      </c>
      <c r="I31" s="84">
        <v>376</v>
      </c>
      <c r="J31" s="84">
        <v>31</v>
      </c>
      <c r="K31" s="84"/>
      <c r="L31" s="91">
        <f>E31-F31</f>
        <v>30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42</v>
      </c>
      <c r="F32" s="84">
        <v>42</v>
      </c>
      <c r="G32" s="84"/>
      <c r="H32" s="84">
        <v>32</v>
      </c>
      <c r="I32" s="84">
        <v>21</v>
      </c>
      <c r="J32" s="84">
        <v>10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1</v>
      </c>
      <c r="G33" s="84"/>
      <c r="H33" s="84">
        <v>2</v>
      </c>
      <c r="I33" s="84"/>
      <c r="J33" s="84">
        <v>1</v>
      </c>
      <c r="K33" s="84">
        <v>1</v>
      </c>
      <c r="L33" s="91">
        <f>E33-F33</f>
        <v>2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67</v>
      </c>
      <c r="F34" s="84">
        <v>58</v>
      </c>
      <c r="G34" s="84"/>
      <c r="H34" s="84">
        <v>55</v>
      </c>
      <c r="I34" s="84">
        <v>18</v>
      </c>
      <c r="J34" s="84">
        <v>12</v>
      </c>
      <c r="K34" s="84"/>
      <c r="L34" s="91">
        <f>E34-F34</f>
        <v>9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51</v>
      </c>
      <c r="F36" s="84">
        <v>44</v>
      </c>
      <c r="G36" s="84"/>
      <c r="H36" s="84">
        <v>41</v>
      </c>
      <c r="I36" s="84">
        <v>8</v>
      </c>
      <c r="J36" s="84">
        <v>10</v>
      </c>
      <c r="K36" s="84">
        <v>1</v>
      </c>
      <c r="L36" s="91">
        <f>E36-F36</f>
        <v>7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253</v>
      </c>
      <c r="F37" s="84">
        <v>228</v>
      </c>
      <c r="G37" s="84"/>
      <c r="H37" s="84">
        <v>224</v>
      </c>
      <c r="I37" s="84">
        <v>138</v>
      </c>
      <c r="J37" s="84">
        <v>29</v>
      </c>
      <c r="K37" s="84">
        <v>1</v>
      </c>
      <c r="L37" s="91">
        <f>E37-F37</f>
        <v>25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11</v>
      </c>
      <c r="F39" s="84">
        <v>8</v>
      </c>
      <c r="G39" s="84"/>
      <c r="H39" s="84">
        <v>11</v>
      </c>
      <c r="I39" s="84">
        <v>2</v>
      </c>
      <c r="J39" s="84"/>
      <c r="K39" s="84"/>
      <c r="L39" s="91">
        <f>E39-F39</f>
        <v>3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3221</v>
      </c>
      <c r="F40" s="94">
        <v>2723</v>
      </c>
      <c r="G40" s="94">
        <v>31</v>
      </c>
      <c r="H40" s="94">
        <v>2689</v>
      </c>
      <c r="I40" s="94">
        <v>1937</v>
      </c>
      <c r="J40" s="94">
        <v>532</v>
      </c>
      <c r="K40" s="94">
        <v>31</v>
      </c>
      <c r="L40" s="91">
        <f>E40-F40</f>
        <v>498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2081</v>
      </c>
      <c r="F41" s="84">
        <v>2012</v>
      </c>
      <c r="G41" s="84"/>
      <c r="H41" s="84">
        <v>1947</v>
      </c>
      <c r="I41" s="84" t="s">
        <v>206</v>
      </c>
      <c r="J41" s="84">
        <v>134</v>
      </c>
      <c r="K41" s="84">
        <v>1</v>
      </c>
      <c r="L41" s="91">
        <f>E41-F41</f>
        <v>69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34</v>
      </c>
      <c r="F42" s="84">
        <v>34</v>
      </c>
      <c r="G42" s="84"/>
      <c r="H42" s="84">
        <v>31</v>
      </c>
      <c r="I42" s="84" t="s">
        <v>206</v>
      </c>
      <c r="J42" s="84">
        <v>3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</v>
      </c>
      <c r="F43" s="84">
        <v>2</v>
      </c>
      <c r="G43" s="84"/>
      <c r="H43" s="84">
        <v>2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4</v>
      </c>
      <c r="F44" s="84">
        <v>4</v>
      </c>
      <c r="G44" s="84"/>
      <c r="H44" s="84">
        <v>4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2087</v>
      </c>
      <c r="F45" s="84">
        <f>F41+F43+F44</f>
        <v>2018</v>
      </c>
      <c r="G45" s="84">
        <f>G41+G43+G44</f>
        <v>0</v>
      </c>
      <c r="H45" s="84">
        <f>H41+H43+H44</f>
        <v>1953</v>
      </c>
      <c r="I45" s="84">
        <f>I43+I44</f>
        <v>3</v>
      </c>
      <c r="J45" s="84">
        <f>J41+J43+J44</f>
        <v>134</v>
      </c>
      <c r="K45" s="84">
        <f>K41+K43+K44</f>
        <v>1</v>
      </c>
      <c r="L45" s="91">
        <f>E45-F45</f>
        <v>69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7889</v>
      </c>
      <c r="F46" s="84">
        <f t="shared" si="0"/>
        <v>6845</v>
      </c>
      <c r="G46" s="84">
        <f t="shared" si="0"/>
        <v>39</v>
      </c>
      <c r="H46" s="84">
        <f t="shared" si="0"/>
        <v>6702</v>
      </c>
      <c r="I46" s="84">
        <f t="shared" si="0"/>
        <v>3154</v>
      </c>
      <c r="J46" s="84">
        <f t="shared" si="0"/>
        <v>1187</v>
      </c>
      <c r="K46" s="84">
        <f t="shared" si="0"/>
        <v>201</v>
      </c>
      <c r="L46" s="91">
        <f>E46-F46</f>
        <v>1044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&amp;LE23A0FD8&amp;C&amp;R2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88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85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366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9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5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64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66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103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4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4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739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19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70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276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1625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54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28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7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13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206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42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42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27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8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&amp;LE23A0FD8&amp;C&amp;R3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282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163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72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954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8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34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14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23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56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425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746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540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2053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1168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52724095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11291743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1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18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98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88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11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5736</v>
      </c>
      <c r="F57" s="115">
        <f>F58+F61+F62+F63</f>
        <v>840</v>
      </c>
      <c r="G57" s="115">
        <f>G58+G61+G62+G63</f>
        <v>85</v>
      </c>
      <c r="H57" s="115">
        <f>H58+H61+H62+H63</f>
        <v>36</v>
      </c>
      <c r="I57" s="115">
        <f>I58+I61+I62+I63</f>
        <v>5</v>
      </c>
    </row>
    <row r="58" spans="1:9" ht="13.5" customHeight="1">
      <c r="A58" s="219" t="s">
        <v>103</v>
      </c>
      <c r="B58" s="219"/>
      <c r="C58" s="219"/>
      <c r="D58" s="219"/>
      <c r="E58" s="94">
        <v>1772</v>
      </c>
      <c r="F58" s="94">
        <v>161</v>
      </c>
      <c r="G58" s="94">
        <v>50</v>
      </c>
      <c r="H58" s="94">
        <v>27</v>
      </c>
      <c r="I58" s="94">
        <v>4</v>
      </c>
    </row>
    <row r="59" spans="1:9" ht="13.5" customHeight="1">
      <c r="A59" s="284" t="s">
        <v>204</v>
      </c>
      <c r="B59" s="285"/>
      <c r="C59" s="285"/>
      <c r="D59" s="286"/>
      <c r="E59" s="86">
        <v>84</v>
      </c>
      <c r="F59" s="86">
        <v>116</v>
      </c>
      <c r="G59" s="86">
        <v>50</v>
      </c>
      <c r="H59" s="86">
        <v>27</v>
      </c>
      <c r="I59" s="86">
        <v>3</v>
      </c>
    </row>
    <row r="60" spans="1:9" ht="13.5" customHeight="1">
      <c r="A60" s="284" t="s">
        <v>205</v>
      </c>
      <c r="B60" s="285"/>
      <c r="C60" s="285"/>
      <c r="D60" s="286"/>
      <c r="E60" s="86">
        <v>986</v>
      </c>
      <c r="F60" s="86">
        <v>3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35</v>
      </c>
      <c r="F61" s="84">
        <v>9</v>
      </c>
      <c r="G61" s="84">
        <v>2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2007</v>
      </c>
      <c r="F62" s="84">
        <v>639</v>
      </c>
      <c r="G62" s="84">
        <v>33</v>
      </c>
      <c r="H62" s="84">
        <v>9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1922</v>
      </c>
      <c r="F63" s="84">
        <v>31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1607</v>
      </c>
      <c r="G67" s="108">
        <v>32199929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746</v>
      </c>
      <c r="G68" s="88">
        <v>30228309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861</v>
      </c>
      <c r="G69" s="88">
        <v>1971620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561</v>
      </c>
      <c r="G70" s="108">
        <v>419824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3102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&amp;LE23A0FD8&amp;C&amp;R4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16.93344566133109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33.13725490196079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5.827067669172933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0.746268656716418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97.9108838568298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1117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1314.8333333333333</v>
      </c>
    </row>
    <row r="11" spans="1:4" ht="16.5" customHeight="1">
      <c r="A11" s="209" t="s">
        <v>62</v>
      </c>
      <c r="B11" s="211"/>
      <c r="C11" s="10">
        <v>9</v>
      </c>
      <c r="D11" s="84">
        <v>50</v>
      </c>
    </row>
    <row r="12" spans="1:4" ht="16.5" customHeight="1">
      <c r="A12" s="272" t="s">
        <v>103</v>
      </c>
      <c r="B12" s="272"/>
      <c r="C12" s="10">
        <v>10</v>
      </c>
      <c r="D12" s="84">
        <v>51</v>
      </c>
    </row>
    <row r="13" spans="1:4" ht="16.5" customHeight="1">
      <c r="A13" s="284" t="s">
        <v>204</v>
      </c>
      <c r="B13" s="286"/>
      <c r="C13" s="10">
        <v>11</v>
      </c>
      <c r="D13" s="94">
        <v>246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78</v>
      </c>
    </row>
    <row r="16" spans="1:4" ht="16.5" customHeight="1">
      <c r="A16" s="272" t="s">
        <v>104</v>
      </c>
      <c r="B16" s="272"/>
      <c r="C16" s="10">
        <v>14</v>
      </c>
      <c r="D16" s="84">
        <v>69</v>
      </c>
    </row>
    <row r="17" spans="1:5" ht="16.5" customHeight="1">
      <c r="A17" s="272" t="s">
        <v>108</v>
      </c>
      <c r="B17" s="272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&amp;LE23A0FD8&amp;C&amp;R5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2020-09-01T06:11:52Z</cp:lastPrinted>
  <dcterms:created xsi:type="dcterms:W3CDTF">2004-04-20T14:33:35Z</dcterms:created>
  <dcterms:modified xsi:type="dcterms:W3CDTF">2021-01-20T13:36:11Z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E23A0FD8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